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B55ADF10-4FBD-454C-AA80-30BBA748F103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G6" i="1" s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<sst xmlns="http://schemas.openxmlformats.org/spreadsheetml/2006/main" count="44" uniqueCount="33">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</sst>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C9" sqref="C9"/>
    </sheetView>
  </sheetViews>
  <sheetFormatPr defaultRowHeight="18.75" x14ac:dyDescent="0.4"/>
  <cols>
    <col min="1" max="1" width="4.375" bestFit="1" customWidth="1"/>
    <col min="3" max="3" width="25.375" bestFit="1" customWidth="1"/>
    <col min="5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3" t="s">
        <v>31</v>
      </c>
      <c r="B3" s="13"/>
      <c r="C3" s="13"/>
      <c r="D3" s="13"/>
      <c r="E3" s="13"/>
      <c r="F3" s="13"/>
      <c r="G3" s="13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8">
        <v>2</v>
      </c>
      <c r="F6" s="1" t="str">
        <f t="shared" ref="F6:F15" si="2">IF(E6="","", VLOOKUP(B6,商品リスト,4,0))</f>
        <v>箱（6入）</v>
      </c>
      <c r="G6" s="6">
        <f t="shared" ref="G6:G15" si="3">IF(E6="","", D6*E6)</f>
        <v>32000</v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 t="str">
        <f t="shared" si="3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 t="str">
        <f t="shared" si="3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</row>
    <row r="16" spans="1:12" x14ac:dyDescent="0.4">
      <c r="A16" s="14" t="s">
        <v>27</v>
      </c>
      <c r="B16" s="15"/>
      <c r="C16" s="15"/>
      <c r="D16" s="15"/>
      <c r="E16" s="10" t="s">
        <v>25</v>
      </c>
      <c r="F16" s="10"/>
      <c r="G16" s="6">
        <f>IF(G6="", "", SUM(G6:G15))</f>
        <v>32000</v>
      </c>
    </row>
    <row r="17" spans="1:7" x14ac:dyDescent="0.4">
      <c r="A17" s="15"/>
      <c r="B17" s="15"/>
      <c r="C17" s="15"/>
      <c r="D17" s="15"/>
      <c r="E17" s="11" t="s">
        <v>29</v>
      </c>
      <c r="F17" s="12"/>
      <c r="G17" s="6">
        <f>IF(G16="", "",IF(G16&gt;20000,0,IF(G16&lt;19999,1500)))</f>
        <v>0</v>
      </c>
    </row>
    <row r="18" spans="1:7" x14ac:dyDescent="0.4">
      <c r="A18" s="15"/>
      <c r="B18" s="15"/>
      <c r="C18" s="15"/>
      <c r="D18" s="15"/>
      <c r="E18" s="10" t="s">
        <v>28</v>
      </c>
      <c r="F18" s="10"/>
      <c r="G18" s="6">
        <f>SUM(G16+G17)*1.1</f>
        <v>35200</v>
      </c>
    </row>
    <row r="19" spans="1:7" x14ac:dyDescent="0.4">
      <c r="A19" s="9" t="s">
        <v>30</v>
      </c>
    </row>
    <row r="20" spans="1:7" x14ac:dyDescent="0.4">
      <c r="A20" s="9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2022-03-18T07:55:52Z</dcterms:modified>
  <cp:contentStatus/>
</cp:coreProperties>
</file>